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ik\Desktop\Гл.бухг\"/>
    </mc:Choice>
  </mc:AlternateContent>
  <bookViews>
    <workbookView xWindow="0" yWindow="0" windowWidth="28800" windowHeight="1350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D30" i="1" l="1"/>
  <c r="E72" i="1"/>
  <c r="E86" i="1" s="1"/>
  <c r="D72" i="1"/>
  <c r="D86" i="1" s="1"/>
  <c r="E60" i="1"/>
  <c r="E87" i="1" s="1"/>
  <c r="D60" i="1"/>
  <c r="E32" i="1"/>
  <c r="E47" i="1" s="1"/>
  <c r="E48" i="1" s="1"/>
  <c r="D32" i="1"/>
  <c r="D47" i="1" s="1"/>
  <c r="D48" i="1" l="1"/>
  <c r="D87" i="1"/>
</calcChain>
</file>

<file path=xl/sharedStrings.xml><?xml version="1.0" encoding="utf-8"?>
<sst xmlns="http://schemas.openxmlformats.org/spreadsheetml/2006/main" count="105" uniqueCount="95">
  <si>
    <t>БУХГАЛТЕРСКИЙ БАЛАНС</t>
  </si>
  <si>
    <t>Организация</t>
  </si>
  <si>
    <t>Открытое акционерное общество "Спецжелезобетон"</t>
  </si>
  <si>
    <t>Учетный номер плательщика</t>
  </si>
  <si>
    <t>Вид экономической деятельности</t>
  </si>
  <si>
    <t>Производство сборных железобетонных и бетонных конструкций и изделий</t>
  </si>
  <si>
    <t>Организационно-правовая форма</t>
  </si>
  <si>
    <t>Открытое акционерное общество</t>
  </si>
  <si>
    <t>Орган управления</t>
  </si>
  <si>
    <t>Министерство архитектуры и строительства Республики Беларусь</t>
  </si>
  <si>
    <t>Единица измерения</t>
  </si>
  <si>
    <t>тыс.руб.</t>
  </si>
  <si>
    <t>Адрес</t>
  </si>
  <si>
    <t>Дата утверждения</t>
  </si>
  <si>
    <t>Дата отправки</t>
  </si>
  <si>
    <t>Дата принятия</t>
  </si>
  <si>
    <t>Активы</t>
  </si>
  <si>
    <t>Код строки</t>
  </si>
  <si>
    <t>На 31 декабря 2016 г.</t>
  </si>
  <si>
    <t>I. ДОЛГОСРОЧНЫЕ АКТИВЫ</t>
  </si>
  <si>
    <t>Основные средства</t>
  </si>
  <si>
    <t>Нематериальные активы</t>
  </si>
  <si>
    <t>Доходные вложения в материальные активы</t>
  </si>
  <si>
    <t xml:space="preserve">        в том числе:</t>
  </si>
  <si>
    <t xml:space="preserve">    инвестиционная недвижимость</t>
  </si>
  <si>
    <t xml:space="preserve">    предметы финансовой аренды (лизинга)</t>
  </si>
  <si>
    <t xml:space="preserve">    прочие доходные вложения в 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</si>
  <si>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</si>
  <si>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</si>
  <si>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</si>
  <si>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</si>
  <si>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</si>
  <si>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 I</t>
  </si>
  <si>
    <t>II. КРАТКОСРОЧНЫЕ АКТИВЫ</t>
  </si>
  <si>
    <t>Запасы</t>
  </si>
  <si>
    <t xml:space="preserve">    материалы</t>
  </si>
  <si>
    <t xml:space="preserve">    животные на выращивании и откорме</t>
  </si>
  <si>
    <t xml:space="preserve">    незавершенное производство</t>
  </si>
  <si>
    <t xml:space="preserve">    готовая продукция и товары</t>
  </si>
  <si>
    <t xml:space="preserve">    товары отгруженные</t>
  </si>
  <si>
    <t xml:space="preserve">    прочие 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</si>
  <si>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</si>
  <si>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</si>
  <si>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 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</si>
  <si>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</si>
  <si>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</si>
  <si>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эквиваленты денежных средств</t>
  </si>
  <si>
    <t>Прочие краткосрочные активы</t>
  </si>
  <si>
    <t>ИТОГО по разделу 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</si>
  <si>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</si>
  <si>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</si>
  <si>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</si>
  <si>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</si>
  <si>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</si>
  <si>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</si>
  <si>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</si>
  <si>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</si>
  <si>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Нераспределенная прибыль (непокрытый убыток)</t>
  </si>
  <si>
    <t>Чистая прибыль (убыток) отчетного периода</t>
  </si>
  <si>
    <t>Целевое финансирование</t>
  </si>
  <si>
    <t>ИТОГО по разделу III</t>
  </si>
  <si>
    <t>IV. ДОЛГОСРОЧНЫЕ ОБЯЗАТЕЛЬСТВА</t>
  </si>
  <si>
    <t>Долгосрочные кредиты и займы</t>
  </si>
  <si>
    <t>Долгосрочные обязательства по 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</si>
  <si>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</si>
  <si>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</si>
  <si>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</si>
  <si>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</si>
  <si>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 IV</t>
  </si>
  <si>
    <t>V. 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</si>
  <si>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</si>
  <si>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</si>
  <si>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</si>
  <si>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 xml:space="preserve">    поставщикам, подрядчикам, исполнителям</t>
  </si>
  <si>
    <t xml:space="preserve">    по авансам полученным</t>
  </si>
  <si>
    <t xml:space="preserve">    по налогам и сборам</t>
  </si>
  <si>
    <t xml:space="preserve">    по социальному страхованию и обеспечению</t>
  </si>
  <si>
    <t xml:space="preserve">    по оплате труда</t>
  </si>
  <si>
    <t xml:space="preserve">    по лизинговым платежам</t>
  </si>
  <si>
    <t xml:space="preserve">    собственнику имущества (учредителям, участникам)</t>
  </si>
  <si>
    <t xml:space="preserve">    прочим кредиторам</t>
  </si>
  <si>
    <t>Обязательства, предназначенные для реализации</t>
  </si>
  <si>
    <t>Прочие краткосрочные обязательства</t>
  </si>
  <si>
    <t>ИТОГО по разделу V</t>
  </si>
  <si>
    <t>Руководитель</t>
  </si>
  <si>
    <t>           </t>
  </si>
  <si>
    <t>(подпись)</t>
  </si>
  <si>
    <t>(инициалы, фамилия)</t>
  </si>
  <si>
    <t xml:space="preserve">Главный бухгалтер </t>
  </si>
  <si>
    <t>Клевжиц И.Г.</t>
  </si>
  <si>
    <t>225687, Брестская обл., Лунинецкий р-н, г.Микашевичи</t>
  </si>
  <si>
    <t>на 31 декабря 2017 года</t>
  </si>
  <si>
    <t>На 31 декабря 2017 г.</t>
  </si>
  <si>
    <t xml:space="preserve">Приложение 1
к Национальному стандарту бухгалтерского учета и отчетности «Индивидуальная бухгалтерская отчетность»  </t>
  </si>
  <si>
    <t>Басевич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</si>
</sst>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(* #,##0_);\(* \-#,##0\);_(* &quot;-&quot;??_);_(@_)"/>
    <numFmt numFmtId="166" formatCode="_(#,##0_);\(#,##0\);_(* &quot;-&quot;??_);_(@_)"/>
    <numFmt numFmtId="167" formatCode="\(#,##0\);\(#,##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Narrow"/>
      <family val="2"/>
      <charset val="204"/>
    </font>
    <font>
      <sz val="10.5"/>
      <name val="Arial Narrow"/>
      <family val="2"/>
      <charset val="204"/>
    </font>
    <font>
      <sz val="12"/>
      <name val="Arial Narrow"/>
      <family val="2"/>
      <charset val="204"/>
    </font>
    <font>
      <sz val="1"/>
      <name val="Arial Narrow"/>
      <family val="2"/>
      <charset val="204"/>
    </font>
    <font>
      <i/>
      <sz val="9"/>
      <name val="Arial Narrow"/>
      <family val="2"/>
      <charset val="204"/>
    </font>
    <font>
      <sz val="11"/>
      <color indexed="18"/>
      <name val="Arial Narrow"/>
      <family val="2"/>
      <charset val="204"/>
    </font>
    <font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Fill="1" applyAlignment="1">
      <alignment wrapText="1"/>
    </xf>
    <xf numFmtId="0" fontId="3" fillId="0" borderId="0" xfId="1" applyFont="1" applyFill="1"/>
    <xf numFmtId="0" fontId="0" fillId="0" borderId="0" xfId="0" applyFont="1" applyFill="1"/>
    <xf numFmtId="0" fontId="3" fillId="0" borderId="4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165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166" fontId="3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right" wrapText="1"/>
    </xf>
    <xf numFmtId="167" fontId="3" fillId="0" borderId="1" xfId="1" applyNumberFormat="1" applyFont="1" applyFill="1" applyBorder="1" applyAlignment="1">
      <alignment horizontal="right" wrapText="1"/>
    </xf>
    <xf numFmtId="0" fontId="3" fillId="0" borderId="0" xfId="1" applyFont="1" applyFill="1" applyAlignment="1">
      <alignment horizontal="left" wrapText="1"/>
    </xf>
    <xf numFmtId="0" fontId="3" fillId="0" borderId="2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vertical="top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2" fillId="0" borderId="1" xfId="1" applyFont="1" applyFill="1" applyBorder="1"/>
    <xf numFmtId="14" fontId="3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9" fillId="0" borderId="0" xfId="1" applyFont="1" applyFill="1" applyAlignment="1">
      <alignment horizontal="right" vertical="top" wrapText="1"/>
    </xf>
    <xf numFmtId="0" fontId="8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activeCell="E94" sqref="E94"/>
    </sheetView>
  </sheetViews>
  <sheetFormatPr defaultColWidth="9.140625" defaultRowHeight="15" x14ac:dyDescent="0.25"/>
  <cols>
    <col min="1" max="1" width="29.5703125" style="3" customWidth="1"/>
    <col min="2" max="2" width="16.5703125" style="3" customWidth="1"/>
    <col min="3" max="3" width="9.140625" style="3"/>
    <col min="4" max="4" width="17.42578125" style="3" customWidth="1"/>
    <col min="5" max="5" width="17.85546875" style="3" customWidth="1"/>
    <col min="6" max="16384" width="9.140625" style="3"/>
  </cols>
  <sheetData>
    <row r="1" spans="1:5" ht="39.6" customHeight="1" x14ac:dyDescent="0.3">
      <c r="A1" s="1"/>
      <c r="B1" s="25" t="s">
        <v>93</v>
      </c>
      <c r="C1" s="25"/>
      <c r="D1" s="25"/>
      <c r="E1" s="25"/>
    </row>
    <row r="2" spans="1:5" ht="16.5" x14ac:dyDescent="0.3">
      <c r="A2" s="26" t="s">
        <v>0</v>
      </c>
      <c r="B2" s="26"/>
      <c r="C2" s="26"/>
      <c r="D2" s="26"/>
      <c r="E2" s="26"/>
    </row>
    <row r="3" spans="1:5" ht="16.5" customHeight="1" x14ac:dyDescent="0.3">
      <c r="A3" s="27" t="s">
        <v>91</v>
      </c>
      <c r="B3" s="27"/>
      <c r="C3" s="27"/>
      <c r="D3" s="27"/>
      <c r="E3" s="27"/>
    </row>
    <row r="4" spans="1:5" ht="16.5" x14ac:dyDescent="0.3">
      <c r="A4" s="4" t="s">
        <v>1</v>
      </c>
      <c r="B4" s="21" t="s">
        <v>2</v>
      </c>
      <c r="C4" s="22"/>
      <c r="D4" s="22"/>
      <c r="E4" s="22"/>
    </row>
    <row r="5" spans="1:5" ht="15" customHeight="1" x14ac:dyDescent="0.3">
      <c r="A5" s="4" t="s">
        <v>3</v>
      </c>
      <c r="B5" s="21">
        <v>200173161</v>
      </c>
      <c r="C5" s="22"/>
      <c r="D5" s="22"/>
      <c r="E5" s="22"/>
    </row>
    <row r="6" spans="1:5" ht="33" customHeight="1" x14ac:dyDescent="0.3">
      <c r="A6" s="4" t="s">
        <v>4</v>
      </c>
      <c r="B6" s="21" t="s">
        <v>5</v>
      </c>
      <c r="C6" s="22"/>
      <c r="D6" s="22"/>
      <c r="E6" s="22"/>
    </row>
    <row r="7" spans="1:5" ht="14.25" customHeight="1" x14ac:dyDescent="0.3">
      <c r="A7" s="4" t="s">
        <v>6</v>
      </c>
      <c r="B7" s="21" t="s">
        <v>7</v>
      </c>
      <c r="C7" s="22"/>
      <c r="D7" s="22"/>
      <c r="E7" s="22"/>
    </row>
    <row r="8" spans="1:5" ht="18.75" customHeight="1" x14ac:dyDescent="0.3">
      <c r="A8" s="4" t="s">
        <v>8</v>
      </c>
      <c r="B8" s="21" t="s">
        <v>9</v>
      </c>
      <c r="C8" s="22"/>
      <c r="D8" s="22"/>
      <c r="E8" s="22"/>
    </row>
    <row r="9" spans="1:5" ht="17.25" customHeight="1" x14ac:dyDescent="0.3">
      <c r="A9" s="4" t="s">
        <v>10</v>
      </c>
      <c r="B9" s="21" t="s">
        <v>11</v>
      </c>
      <c r="C9" s="22"/>
      <c r="D9" s="22"/>
      <c r="E9" s="22"/>
    </row>
    <row r="10" spans="1:5" ht="17.25" customHeight="1" x14ac:dyDescent="0.3">
      <c r="A10" s="4" t="s">
        <v>12</v>
      </c>
      <c r="B10" s="21" t="s">
        <v>90</v>
      </c>
      <c r="C10" s="22"/>
      <c r="D10" s="22"/>
      <c r="E10" s="22"/>
    </row>
    <row r="11" spans="1:5" ht="16.5" x14ac:dyDescent="0.3">
      <c r="A11" s="2"/>
      <c r="B11" s="2"/>
      <c r="C11" s="2"/>
      <c r="D11" s="2"/>
      <c r="E11" s="2"/>
    </row>
    <row r="12" spans="1:5" ht="16.5" x14ac:dyDescent="0.3">
      <c r="A12" s="5" t="s">
        <v>13</v>
      </c>
      <c r="B12" s="23"/>
      <c r="C12" s="23"/>
      <c r="D12" s="23"/>
      <c r="E12" s="23"/>
    </row>
    <row r="13" spans="1:5" ht="16.5" x14ac:dyDescent="0.3">
      <c r="A13" s="5" t="s">
        <v>14</v>
      </c>
      <c r="B13" s="23"/>
      <c r="C13" s="23"/>
      <c r="D13" s="23"/>
      <c r="E13" s="23"/>
    </row>
    <row r="14" spans="1:5" ht="16.5" x14ac:dyDescent="0.3">
      <c r="A14" s="5" t="s">
        <v>15</v>
      </c>
      <c r="B14" s="23"/>
      <c r="C14" s="23"/>
      <c r="D14" s="23"/>
      <c r="E14" s="23"/>
    </row>
    <row r="15" spans="1:5" ht="16.5" x14ac:dyDescent="0.3">
      <c r="A15" s="2"/>
      <c r="B15" s="2"/>
      <c r="C15" s="2"/>
      <c r="D15" s="2"/>
      <c r="E15" s="2"/>
    </row>
    <row r="16" spans="1:5" ht="31.5" customHeight="1" x14ac:dyDescent="0.25">
      <c r="A16" s="28" t="s">
        <v>16</v>
      </c>
      <c r="B16" s="28"/>
      <c r="C16" s="18" t="s">
        <v>17</v>
      </c>
      <c r="D16" s="19" t="s">
        <v>92</v>
      </c>
      <c r="E16" s="19" t="s">
        <v>18</v>
      </c>
    </row>
    <row r="17" spans="1:5" ht="16.5" x14ac:dyDescent="0.3">
      <c r="A17" s="21" t="s">
        <v>19</v>
      </c>
      <c r="B17" s="21"/>
      <c r="C17" s="6"/>
      <c r="D17" s="7"/>
      <c r="E17" s="7"/>
    </row>
    <row r="18" spans="1:5" ht="16.5" x14ac:dyDescent="0.3">
      <c r="A18" s="21" t="s">
        <v>20</v>
      </c>
      <c r="B18" s="21"/>
      <c r="C18" s="8">
        <v>110</v>
      </c>
      <c r="D18" s="9">
        <v>17601</v>
      </c>
      <c r="E18" s="9">
        <v>15270</v>
      </c>
    </row>
    <row r="19" spans="1:5" ht="16.5" x14ac:dyDescent="0.3">
      <c r="A19" s="21" t="s">
        <v>21</v>
      </c>
      <c r="B19" s="21"/>
      <c r="C19" s="8">
        <v>120</v>
      </c>
      <c r="D19" s="9">
        <v>12</v>
      </c>
      <c r="E19" s="9">
        <v>5</v>
      </c>
    </row>
    <row r="20" spans="1:5" ht="16.5" x14ac:dyDescent="0.3">
      <c r="A20" s="21" t="s">
        <v>22</v>
      </c>
      <c r="B20" s="21"/>
      <c r="C20" s="8">
        <v>130</v>
      </c>
      <c r="D20" s="9">
        <v>0</v>
      </c>
      <c r="E20" s="9">
        <v>0</v>
      </c>
    </row>
    <row r="21" spans="1:5" ht="16.5" x14ac:dyDescent="0.3">
      <c r="A21" s="21" t="s">
        <v>23</v>
      </c>
      <c r="B21" s="21"/>
      <c r="C21" s="8"/>
      <c r="D21" s="9"/>
      <c r="E21" s="9"/>
    </row>
    <row r="22" spans="1:5" ht="16.5" x14ac:dyDescent="0.3">
      <c r="A22" s="21" t="s">
        <v>24</v>
      </c>
      <c r="B22" s="21"/>
      <c r="C22" s="8">
        <v>131</v>
      </c>
      <c r="D22" s="9"/>
      <c r="E22" s="9">
        <v>0</v>
      </c>
    </row>
    <row r="23" spans="1:5" ht="16.5" x14ac:dyDescent="0.3">
      <c r="A23" s="21" t="s">
        <v>25</v>
      </c>
      <c r="B23" s="21"/>
      <c r="C23" s="8">
        <v>132</v>
      </c>
      <c r="D23" s="9">
        <v>0</v>
      </c>
      <c r="E23" s="9">
        <v>0</v>
      </c>
    </row>
    <row r="24" spans="1:5" ht="16.5" x14ac:dyDescent="0.3">
      <c r="A24" s="21" t="s">
        <v>26</v>
      </c>
      <c r="B24" s="21"/>
      <c r="C24" s="8">
        <v>133</v>
      </c>
      <c r="D24" s="9">
        <v>0</v>
      </c>
      <c r="E24" s="9">
        <v>0</v>
      </c>
    </row>
    <row r="25" spans="1:5" ht="16.5" x14ac:dyDescent="0.3">
      <c r="A25" s="21" t="s">
        <v>27</v>
      </c>
      <c r="B25" s="21"/>
      <c r="C25" s="8">
        <v>140</v>
      </c>
      <c r="D25" s="9">
        <v>44</v>
      </c>
      <c r="E25" s="9">
        <v>18</v>
      </c>
    </row>
    <row r="26" spans="1:5" ht="16.5" x14ac:dyDescent="0.3">
      <c r="A26" s="21" t="s">
        <v>28</v>
      </c>
      <c r="B26" s="21"/>
      <c r="C26" s="8">
        <v>150</v>
      </c>
      <c r="D26" s="9">
        <v>0</v>
      </c>
      <c r="E26" s="9">
        <v>0</v>
      </c>
    </row>
    <row r="27" spans="1:5" ht="16.5" x14ac:dyDescent="0.3">
      <c r="A27" s="21" t="s">
        <v>29</v>
      </c>
      <c r="B27" s="21"/>
      <c r="C27" s="8">
        <v>160</v>
      </c>
      <c r="D27" s="9">
        <v>0</v>
      </c>
      <c r="E27" s="9">
        <v>1</v>
      </c>
    </row>
    <row r="28" spans="1:5" ht="16.5" x14ac:dyDescent="0.3">
      <c r="A28" s="21" t="s">
        <v>30</v>
      </c>
      <c r="B28" s="21"/>
      <c r="C28" s="8">
        <v>170</v>
      </c>
      <c r="D28" s="9">
        <v>0</v>
      </c>
      <c r="E28" s="9">
        <v>0</v>
      </c>
    </row>
    <row r="29" spans="1:5" ht="16.5" x14ac:dyDescent="0.3">
      <c r="A29" s="21" t="s">
        <v>31</v>
      </c>
      <c r="B29" s="21"/>
      <c r="C29" s="8">
        <v>180</v>
      </c>
      <c r="D29" s="9">
        <v>0</v>
      </c>
      <c r="E29" s="9">
        <v>0</v>
      </c>
    </row>
    <row r="30" spans="1:5" ht="15.75" x14ac:dyDescent="0.25">
      <c r="A30" s="24" t="s">
        <v>32</v>
      </c>
      <c r="B30" s="24"/>
      <c r="C30" s="10">
        <v>190</v>
      </c>
      <c r="D30" s="11">
        <f>SUM(D18:D29)</f>
        <v>17657</v>
      </c>
      <c r="E30" s="11">
        <v>15294</v>
      </c>
    </row>
    <row r="31" spans="1:5" ht="16.5" x14ac:dyDescent="0.3">
      <c r="A31" s="21" t="s">
        <v>33</v>
      </c>
      <c r="B31" s="21"/>
      <c r="C31" s="8"/>
      <c r="D31" s="9"/>
      <c r="E31" s="9"/>
    </row>
    <row r="32" spans="1:5" ht="16.5" x14ac:dyDescent="0.3">
      <c r="A32" s="21" t="s">
        <v>34</v>
      </c>
      <c r="B32" s="21"/>
      <c r="C32" s="8">
        <v>210</v>
      </c>
      <c r="D32" s="9">
        <f>SUM(D34:D39)</f>
        <v>2811</v>
      </c>
      <c r="E32" s="9">
        <f>SUM(E34:E39)</f>
        <v>2179</v>
      </c>
    </row>
    <row r="33" spans="1:5" ht="16.5" x14ac:dyDescent="0.3">
      <c r="A33" s="21" t="s">
        <v>23</v>
      </c>
      <c r="B33" s="21"/>
      <c r="C33" s="8"/>
      <c r="D33" s="9"/>
      <c r="E33" s="9"/>
    </row>
    <row r="34" spans="1:5" ht="16.5" x14ac:dyDescent="0.3">
      <c r="A34" s="21" t="s">
        <v>35</v>
      </c>
      <c r="B34" s="21"/>
      <c r="C34" s="8">
        <v>211</v>
      </c>
      <c r="D34" s="9">
        <v>2284</v>
      </c>
      <c r="E34" s="9">
        <v>1844</v>
      </c>
    </row>
    <row r="35" spans="1:5" ht="16.5" x14ac:dyDescent="0.3">
      <c r="A35" s="21" t="s">
        <v>36</v>
      </c>
      <c r="B35" s="21"/>
      <c r="C35" s="8">
        <v>212</v>
      </c>
      <c r="D35" s="9">
        <v>0</v>
      </c>
      <c r="E35" s="9">
        <v>0</v>
      </c>
    </row>
    <row r="36" spans="1:5" ht="16.5" x14ac:dyDescent="0.3">
      <c r="A36" s="21" t="s">
        <v>37</v>
      </c>
      <c r="B36" s="21"/>
      <c r="C36" s="8">
        <v>213</v>
      </c>
      <c r="D36" s="9">
        <v>130</v>
      </c>
      <c r="E36" s="9">
        <v>90</v>
      </c>
    </row>
    <row r="37" spans="1:5" ht="16.5" x14ac:dyDescent="0.3">
      <c r="A37" s="21" t="s">
        <v>38</v>
      </c>
      <c r="B37" s="21"/>
      <c r="C37" s="8">
        <v>214</v>
      </c>
      <c r="D37" s="9">
        <v>397</v>
      </c>
      <c r="E37" s="9">
        <v>245</v>
      </c>
    </row>
    <row r="38" spans="1:5" ht="16.5" x14ac:dyDescent="0.3">
      <c r="A38" s="21" t="s">
        <v>39</v>
      </c>
      <c r="B38" s="21"/>
      <c r="C38" s="8">
        <v>215</v>
      </c>
      <c r="D38" s="9">
        <v>0</v>
      </c>
      <c r="E38" s="9">
        <v>0</v>
      </c>
    </row>
    <row r="39" spans="1:5" ht="16.5" x14ac:dyDescent="0.3">
      <c r="A39" s="21" t="s">
        <v>40</v>
      </c>
      <c r="B39" s="21"/>
      <c r="C39" s="8">
        <v>216</v>
      </c>
      <c r="D39" s="9">
        <v>0</v>
      </c>
      <c r="E39" s="9">
        <v>0</v>
      </c>
    </row>
    <row r="40" spans="1:5" ht="16.5" x14ac:dyDescent="0.3">
      <c r="A40" s="21" t="s">
        <v>41</v>
      </c>
      <c r="B40" s="21"/>
      <c r="C40" s="8">
        <v>220</v>
      </c>
      <c r="D40" s="9">
        <v>0</v>
      </c>
      <c r="E40" s="9">
        <v>0</v>
      </c>
    </row>
    <row r="41" spans="1:5" ht="16.5" x14ac:dyDescent="0.3">
      <c r="A41" s="21" t="s">
        <v>42</v>
      </c>
      <c r="B41" s="21"/>
      <c r="C41" s="8">
        <v>230</v>
      </c>
      <c r="D41" s="9">
        <v>39</v>
      </c>
      <c r="E41" s="9">
        <v>20</v>
      </c>
    </row>
    <row r="42" spans="1:5" ht="32.25" customHeight="1" x14ac:dyDescent="0.3">
      <c r="A42" s="21" t="s">
        <v>43</v>
      </c>
      <c r="B42" s="21"/>
      <c r="C42" s="8">
        <v>240</v>
      </c>
      <c r="D42" s="9">
        <v>18</v>
      </c>
      <c r="E42" s="9">
        <v>45</v>
      </c>
    </row>
    <row r="43" spans="1:5" ht="16.5" x14ac:dyDescent="0.3">
      <c r="A43" s="21" t="s">
        <v>44</v>
      </c>
      <c r="B43" s="21"/>
      <c r="C43" s="8">
        <v>250</v>
      </c>
      <c r="D43" s="9">
        <v>2525</v>
      </c>
      <c r="E43" s="9">
        <v>2124</v>
      </c>
    </row>
    <row r="44" spans="1:5" ht="16.5" x14ac:dyDescent="0.3">
      <c r="A44" s="21" t="s">
        <v>45</v>
      </c>
      <c r="B44" s="21"/>
      <c r="C44" s="8">
        <v>260</v>
      </c>
      <c r="D44" s="9"/>
      <c r="E44" s="9"/>
    </row>
    <row r="45" spans="1:5" ht="20.25" customHeight="1" x14ac:dyDescent="0.3">
      <c r="A45" s="21" t="s">
        <v>46</v>
      </c>
      <c r="B45" s="21"/>
      <c r="C45" s="8">
        <v>270</v>
      </c>
      <c r="D45" s="9">
        <v>783</v>
      </c>
      <c r="E45" s="9">
        <v>554</v>
      </c>
    </row>
    <row r="46" spans="1:5" ht="16.5" x14ac:dyDescent="0.3">
      <c r="A46" s="21" t="s">
        <v>47</v>
      </c>
      <c r="B46" s="21"/>
      <c r="C46" s="8">
        <v>280</v>
      </c>
      <c r="D46" s="9">
        <v>0</v>
      </c>
      <c r="E46" s="9">
        <v>0</v>
      </c>
    </row>
    <row r="47" spans="1:5" ht="15.75" x14ac:dyDescent="0.25">
      <c r="A47" s="24" t="s">
        <v>48</v>
      </c>
      <c r="B47" s="24"/>
      <c r="C47" s="10">
        <v>290</v>
      </c>
      <c r="D47" s="11">
        <f>D32+D41+D42+D43+D44+D45+D46</f>
        <v>6176</v>
      </c>
      <c r="E47" s="11">
        <f>E32+E41+E42+E43+E44+E45+E46</f>
        <v>4922</v>
      </c>
    </row>
    <row r="48" spans="1:5" ht="15.75" x14ac:dyDescent="0.25">
      <c r="A48" s="24" t="s">
        <v>49</v>
      </c>
      <c r="B48" s="24"/>
      <c r="C48" s="10">
        <v>300</v>
      </c>
      <c r="D48" s="11">
        <f>D47+D30</f>
        <v>23833</v>
      </c>
      <c r="E48" s="11">
        <f>E47+E30</f>
        <v>20216</v>
      </c>
    </row>
    <row r="49" spans="1:5" x14ac:dyDescent="0.25">
      <c r="A49" s="30"/>
      <c r="B49" s="30"/>
      <c r="C49" s="30"/>
      <c r="D49" s="30"/>
      <c r="E49" s="30"/>
    </row>
    <row r="50" spans="1:5" ht="30.75" customHeight="1" x14ac:dyDescent="0.25">
      <c r="A50" s="28" t="s">
        <v>50</v>
      </c>
      <c r="B50" s="28"/>
      <c r="C50" s="18" t="s">
        <v>17</v>
      </c>
      <c r="D50" s="19" t="s">
        <v>92</v>
      </c>
      <c r="E50" s="19" t="s">
        <v>18</v>
      </c>
    </row>
    <row r="51" spans="1:5" ht="16.5" x14ac:dyDescent="0.3">
      <c r="A51" s="21" t="s">
        <v>51</v>
      </c>
      <c r="B51" s="21"/>
      <c r="C51" s="8"/>
      <c r="D51" s="8"/>
      <c r="E51" s="8"/>
    </row>
    <row r="52" spans="1:5" ht="16.5" x14ac:dyDescent="0.3">
      <c r="A52" s="21" t="s">
        <v>52</v>
      </c>
      <c r="B52" s="21"/>
      <c r="C52" s="8">
        <v>410</v>
      </c>
      <c r="D52" s="9">
        <v>4351</v>
      </c>
      <c r="E52" s="9">
        <v>4351</v>
      </c>
    </row>
    <row r="53" spans="1:5" ht="16.5" x14ac:dyDescent="0.3">
      <c r="A53" s="21" t="s">
        <v>53</v>
      </c>
      <c r="B53" s="21"/>
      <c r="C53" s="8">
        <v>420</v>
      </c>
      <c r="D53" s="12">
        <v>0</v>
      </c>
      <c r="E53" s="12">
        <v>0</v>
      </c>
    </row>
    <row r="54" spans="1:5" ht="16.5" x14ac:dyDescent="0.3">
      <c r="A54" s="21" t="s">
        <v>54</v>
      </c>
      <c r="B54" s="21"/>
      <c r="C54" s="8">
        <v>430</v>
      </c>
      <c r="D54" s="12">
        <v>0</v>
      </c>
      <c r="E54" s="12">
        <v>0</v>
      </c>
    </row>
    <row r="55" spans="1:5" ht="16.5" x14ac:dyDescent="0.3">
      <c r="A55" s="21" t="s">
        <v>55</v>
      </c>
      <c r="B55" s="21"/>
      <c r="C55" s="8">
        <v>440</v>
      </c>
      <c r="D55" s="9">
        <v>289</v>
      </c>
      <c r="E55" s="9">
        <v>289</v>
      </c>
    </row>
    <row r="56" spans="1:5" ht="16.5" x14ac:dyDescent="0.3">
      <c r="A56" s="21" t="s">
        <v>56</v>
      </c>
      <c r="B56" s="21"/>
      <c r="C56" s="8">
        <v>450</v>
      </c>
      <c r="D56" s="9">
        <v>15028</v>
      </c>
      <c r="E56" s="9">
        <v>12401</v>
      </c>
    </row>
    <row r="57" spans="1:5" ht="16.5" x14ac:dyDescent="0.3">
      <c r="A57" s="21" t="s">
        <v>57</v>
      </c>
      <c r="B57" s="21"/>
      <c r="C57" s="8">
        <v>460</v>
      </c>
      <c r="D57" s="9">
        <v>2365</v>
      </c>
      <c r="E57" s="9">
        <v>1681</v>
      </c>
    </row>
    <row r="58" spans="1:5" ht="16.5" x14ac:dyDescent="0.3">
      <c r="A58" s="21" t="s">
        <v>58</v>
      </c>
      <c r="B58" s="21"/>
      <c r="C58" s="8">
        <v>470</v>
      </c>
      <c r="D58" s="9">
        <v>0</v>
      </c>
      <c r="E58" s="9">
        <v>0</v>
      </c>
    </row>
    <row r="59" spans="1:5" ht="16.5" x14ac:dyDescent="0.3">
      <c r="A59" s="21" t="s">
        <v>59</v>
      </c>
      <c r="B59" s="21"/>
      <c r="C59" s="8">
        <v>480</v>
      </c>
      <c r="D59" s="9">
        <v>0</v>
      </c>
      <c r="E59" s="9">
        <v>0</v>
      </c>
    </row>
    <row r="60" spans="1:5" ht="15.75" x14ac:dyDescent="0.25">
      <c r="A60" s="24" t="s">
        <v>60</v>
      </c>
      <c r="B60" s="24"/>
      <c r="C60" s="10">
        <v>490</v>
      </c>
      <c r="D60" s="11">
        <f>SUM(D52:D59)</f>
        <v>22033</v>
      </c>
      <c r="E60" s="11">
        <f>SUM(E52:E59)</f>
        <v>18722</v>
      </c>
    </row>
    <row r="61" spans="1:5" ht="16.5" x14ac:dyDescent="0.3">
      <c r="A61" s="21" t="s">
        <v>61</v>
      </c>
      <c r="B61" s="21"/>
      <c r="C61" s="8"/>
      <c r="D61" s="9"/>
      <c r="E61" s="9"/>
    </row>
    <row r="62" spans="1:5" ht="16.5" x14ac:dyDescent="0.3">
      <c r="A62" s="21" t="s">
        <v>62</v>
      </c>
      <c r="B62" s="21"/>
      <c r="C62" s="8">
        <v>510</v>
      </c>
      <c r="D62" s="9">
        <v>0</v>
      </c>
      <c r="E62" s="9">
        <v>0</v>
      </c>
    </row>
    <row r="63" spans="1:5" ht="16.5" x14ac:dyDescent="0.3">
      <c r="A63" s="21" t="s">
        <v>63</v>
      </c>
      <c r="B63" s="21"/>
      <c r="C63" s="8">
        <v>520</v>
      </c>
      <c r="D63" s="9">
        <v>0</v>
      </c>
      <c r="E63" s="9">
        <v>0</v>
      </c>
    </row>
    <row r="64" spans="1:5" ht="16.5" x14ac:dyDescent="0.3">
      <c r="A64" s="21" t="s">
        <v>64</v>
      </c>
      <c r="B64" s="21"/>
      <c r="C64" s="8">
        <v>530</v>
      </c>
      <c r="D64" s="9">
        <v>0</v>
      </c>
      <c r="E64" s="9">
        <v>0</v>
      </c>
    </row>
    <row r="65" spans="1:5" ht="16.5" x14ac:dyDescent="0.3">
      <c r="A65" s="21" t="s">
        <v>65</v>
      </c>
      <c r="B65" s="21"/>
      <c r="C65" s="8">
        <v>540</v>
      </c>
      <c r="D65" s="9">
        <v>0</v>
      </c>
      <c r="E65" s="9">
        <v>0</v>
      </c>
    </row>
    <row r="66" spans="1:5" ht="16.5" x14ac:dyDescent="0.3">
      <c r="A66" s="21" t="s">
        <v>66</v>
      </c>
      <c r="B66" s="21"/>
      <c r="C66" s="8">
        <v>550</v>
      </c>
      <c r="D66" s="9">
        <v>0</v>
      </c>
      <c r="E66" s="9">
        <v>0</v>
      </c>
    </row>
    <row r="67" spans="1:5" ht="16.5" x14ac:dyDescent="0.3">
      <c r="A67" s="21" t="s">
        <v>67</v>
      </c>
      <c r="B67" s="21"/>
      <c r="C67" s="8">
        <v>560</v>
      </c>
      <c r="D67" s="9">
        <v>0</v>
      </c>
      <c r="E67" s="9">
        <v>0</v>
      </c>
    </row>
    <row r="68" spans="1:5" ht="15.75" x14ac:dyDescent="0.25">
      <c r="A68" s="24" t="s">
        <v>68</v>
      </c>
      <c r="B68" s="24"/>
      <c r="C68" s="10">
        <v>590</v>
      </c>
      <c r="D68" s="11">
        <v>0</v>
      </c>
      <c r="E68" s="11">
        <v>0</v>
      </c>
    </row>
    <row r="69" spans="1:5" ht="16.5" x14ac:dyDescent="0.3">
      <c r="A69" s="21" t="s">
        <v>69</v>
      </c>
      <c r="B69" s="21"/>
      <c r="C69" s="8"/>
      <c r="D69" s="9"/>
      <c r="E69" s="9"/>
    </row>
    <row r="70" spans="1:5" ht="16.5" x14ac:dyDescent="0.3">
      <c r="A70" s="21" t="s">
        <v>70</v>
      </c>
      <c r="B70" s="21"/>
      <c r="C70" s="8">
        <v>610</v>
      </c>
      <c r="D70" s="9">
        <v>0</v>
      </c>
      <c r="E70" s="9">
        <v>330</v>
      </c>
    </row>
    <row r="71" spans="1:5" ht="16.5" x14ac:dyDescent="0.3">
      <c r="A71" s="21" t="s">
        <v>71</v>
      </c>
      <c r="B71" s="21"/>
      <c r="C71" s="8">
        <v>620</v>
      </c>
      <c r="D71" s="9">
        <v>0</v>
      </c>
      <c r="E71" s="9">
        <v>0</v>
      </c>
    </row>
    <row r="72" spans="1:5" ht="16.5" x14ac:dyDescent="0.3">
      <c r="A72" s="21" t="s">
        <v>72</v>
      </c>
      <c r="B72" s="21"/>
      <c r="C72" s="8">
        <v>630</v>
      </c>
      <c r="D72" s="9">
        <f>SUM(D74:D81)</f>
        <v>1800</v>
      </c>
      <c r="E72" s="9">
        <f>SUM(E74:E81)</f>
        <v>1044</v>
      </c>
    </row>
    <row r="73" spans="1:5" ht="16.5" x14ac:dyDescent="0.3">
      <c r="A73" s="21" t="s">
        <v>23</v>
      </c>
      <c r="B73" s="21"/>
      <c r="C73" s="8"/>
      <c r="D73" s="9"/>
      <c r="E73" s="9"/>
    </row>
    <row r="74" spans="1:5" ht="16.5" x14ac:dyDescent="0.3">
      <c r="A74" s="21" t="s">
        <v>73</v>
      </c>
      <c r="B74" s="21"/>
      <c r="C74" s="8">
        <v>631</v>
      </c>
      <c r="D74" s="9">
        <v>805</v>
      </c>
      <c r="E74" s="9">
        <v>332</v>
      </c>
    </row>
    <row r="75" spans="1:5" ht="16.5" x14ac:dyDescent="0.3">
      <c r="A75" s="21" t="s">
        <v>74</v>
      </c>
      <c r="B75" s="21"/>
      <c r="C75" s="8">
        <v>632</v>
      </c>
      <c r="D75" s="9">
        <v>301</v>
      </c>
      <c r="E75" s="9">
        <v>341</v>
      </c>
    </row>
    <row r="76" spans="1:5" ht="16.5" x14ac:dyDescent="0.3">
      <c r="A76" s="21" t="s">
        <v>75</v>
      </c>
      <c r="B76" s="21"/>
      <c r="C76" s="8">
        <v>633</v>
      </c>
      <c r="D76" s="9">
        <v>68</v>
      </c>
      <c r="E76" s="9">
        <v>86</v>
      </c>
    </row>
    <row r="77" spans="1:5" ht="16.5" x14ac:dyDescent="0.3">
      <c r="A77" s="21" t="s">
        <v>76</v>
      </c>
      <c r="B77" s="21"/>
      <c r="C77" s="8">
        <v>634</v>
      </c>
      <c r="D77" s="9">
        <v>101</v>
      </c>
      <c r="E77" s="9">
        <v>32</v>
      </c>
    </row>
    <row r="78" spans="1:5" ht="16.5" x14ac:dyDescent="0.3">
      <c r="A78" s="21" t="s">
        <v>77</v>
      </c>
      <c r="B78" s="21"/>
      <c r="C78" s="8">
        <v>635</v>
      </c>
      <c r="D78" s="9">
        <v>231</v>
      </c>
      <c r="E78" s="9">
        <v>105</v>
      </c>
    </row>
    <row r="79" spans="1:5" ht="16.5" x14ac:dyDescent="0.3">
      <c r="A79" s="21" t="s">
        <v>78</v>
      </c>
      <c r="B79" s="21"/>
      <c r="C79" s="8">
        <v>636</v>
      </c>
      <c r="D79" s="9">
        <v>0</v>
      </c>
      <c r="E79" s="9">
        <v>0</v>
      </c>
    </row>
    <row r="80" spans="1:5" ht="16.5" x14ac:dyDescent="0.3">
      <c r="A80" s="21" t="s">
        <v>79</v>
      </c>
      <c r="B80" s="21"/>
      <c r="C80" s="8">
        <v>637</v>
      </c>
      <c r="D80" s="9">
        <v>276</v>
      </c>
      <c r="E80" s="9">
        <v>132</v>
      </c>
    </row>
    <row r="81" spans="1:5" ht="16.5" x14ac:dyDescent="0.3">
      <c r="A81" s="21" t="s">
        <v>80</v>
      </c>
      <c r="B81" s="21"/>
      <c r="C81" s="8">
        <v>638</v>
      </c>
      <c r="D81" s="9">
        <v>18</v>
      </c>
      <c r="E81" s="9">
        <v>16</v>
      </c>
    </row>
    <row r="82" spans="1:5" ht="16.5" x14ac:dyDescent="0.3">
      <c r="A82" s="21" t="s">
        <v>81</v>
      </c>
      <c r="B82" s="21"/>
      <c r="C82" s="8">
        <v>640</v>
      </c>
      <c r="D82" s="9">
        <v>0</v>
      </c>
      <c r="E82" s="9">
        <v>0</v>
      </c>
    </row>
    <row r="83" spans="1:5" ht="16.5" x14ac:dyDescent="0.3">
      <c r="A83" s="21" t="s">
        <v>65</v>
      </c>
      <c r="B83" s="21"/>
      <c r="C83" s="8">
        <v>650</v>
      </c>
      <c r="D83" s="9">
        <v>0</v>
      </c>
      <c r="E83" s="9">
        <v>120</v>
      </c>
    </row>
    <row r="84" spans="1:5" ht="16.5" x14ac:dyDescent="0.3">
      <c r="A84" s="21" t="s">
        <v>66</v>
      </c>
      <c r="B84" s="21"/>
      <c r="C84" s="8">
        <v>660</v>
      </c>
      <c r="D84" s="9">
        <v>0</v>
      </c>
      <c r="E84" s="9">
        <v>0</v>
      </c>
    </row>
    <row r="85" spans="1:5" ht="16.5" x14ac:dyDescent="0.3">
      <c r="A85" s="21" t="s">
        <v>82</v>
      </c>
      <c r="B85" s="21"/>
      <c r="C85" s="8">
        <v>670</v>
      </c>
      <c r="D85" s="9">
        <v>0</v>
      </c>
      <c r="E85" s="9">
        <v>0</v>
      </c>
    </row>
    <row r="86" spans="1:5" ht="15.75" x14ac:dyDescent="0.25">
      <c r="A86" s="24" t="s">
        <v>83</v>
      </c>
      <c r="B86" s="24"/>
      <c r="C86" s="10">
        <v>690</v>
      </c>
      <c r="D86" s="11">
        <f>D70+D72+D82+D83+D84+D85</f>
        <v>1800</v>
      </c>
      <c r="E86" s="11">
        <f>E70+E72+E82+E83+E84+E85</f>
        <v>1494</v>
      </c>
    </row>
    <row r="87" spans="1:5" ht="15.75" x14ac:dyDescent="0.25">
      <c r="A87" s="24" t="s">
        <v>49</v>
      </c>
      <c r="B87" s="24"/>
      <c r="C87" s="10">
        <v>700</v>
      </c>
      <c r="D87" s="11">
        <f>D60+D86</f>
        <v>23833</v>
      </c>
      <c r="E87" s="11">
        <f>E60+E86</f>
        <v>20216</v>
      </c>
    </row>
    <row r="88" spans="1:5" ht="16.5" x14ac:dyDescent="0.3">
      <c r="A88" s="2"/>
      <c r="B88" s="2"/>
      <c r="C88" s="2"/>
      <c r="D88" s="2"/>
      <c r="E88" s="2"/>
    </row>
    <row r="89" spans="1:5" ht="16.5" x14ac:dyDescent="0.3">
      <c r="A89" s="13" t="s">
        <v>84</v>
      </c>
      <c r="B89" s="14"/>
      <c r="C89" s="1"/>
      <c r="D89" s="20" t="s">
        <v>94</v>
      </c>
      <c r="E89" s="20"/>
    </row>
    <row r="90" spans="1:5" x14ac:dyDescent="0.25">
      <c r="A90" s="15" t="s">
        <v>85</v>
      </c>
      <c r="B90" s="15" t="s">
        <v>86</v>
      </c>
      <c r="C90" s="16"/>
      <c r="D90" s="29" t="s">
        <v>87</v>
      </c>
      <c r="E90" s="29"/>
    </row>
    <row r="91" spans="1:5" ht="16.5" x14ac:dyDescent="0.3">
      <c r="A91" s="13" t="s">
        <v>88</v>
      </c>
      <c r="B91" s="14"/>
      <c r="C91" s="1"/>
      <c r="D91" s="20" t="s">
        <v>89</v>
      </c>
      <c r="E91" s="20"/>
    </row>
    <row r="92" spans="1:5" ht="16.5" x14ac:dyDescent="0.3">
      <c r="A92" s="17"/>
      <c r="B92" s="15" t="s">
        <v>86</v>
      </c>
      <c r="C92" s="16"/>
      <c r="D92" s="29" t="s">
        <v>87</v>
      </c>
      <c r="E92" s="29"/>
    </row>
    <row r="93" spans="1:5" ht="16.5" x14ac:dyDescent="0.3">
      <c r="A93" s="2"/>
      <c r="B93" s="2"/>
      <c r="C93" s="2"/>
      <c r="D93" s="2"/>
      <c r="E93" s="2"/>
    </row>
  </sheetData>
  <mergeCells count="89">
    <mergeCell ref="A63:B63"/>
    <mergeCell ref="A27:B27"/>
    <mergeCell ref="A38:B38"/>
    <mergeCell ref="A31:B31"/>
    <mergeCell ref="A32:B32"/>
    <mergeCell ref="A35:B35"/>
    <mergeCell ref="A36:B36"/>
    <mergeCell ref="A41:B41"/>
    <mergeCell ref="A37:B37"/>
    <mergeCell ref="A40:B40"/>
    <mergeCell ref="A46:B46"/>
    <mergeCell ref="A44:B44"/>
    <mergeCell ref="A39:B39"/>
    <mergeCell ref="A60:B60"/>
    <mergeCell ref="A49:E49"/>
    <mergeCell ref="A48:B48"/>
    <mergeCell ref="A61:B61"/>
    <mergeCell ref="A62:B62"/>
    <mergeCell ref="A56:B56"/>
    <mergeCell ref="A55:B55"/>
    <mergeCell ref="A57:B57"/>
    <mergeCell ref="A58:B58"/>
    <mergeCell ref="A59:B59"/>
    <mergeCell ref="A51:B51"/>
    <mergeCell ref="A47:B47"/>
    <mergeCell ref="A54:B54"/>
    <mergeCell ref="A52:B52"/>
    <mergeCell ref="A50:B50"/>
    <mergeCell ref="D92:E92"/>
    <mergeCell ref="D91:E91"/>
    <mergeCell ref="D90:E90"/>
    <mergeCell ref="B9:E9"/>
    <mergeCell ref="B10:E10"/>
    <mergeCell ref="A21:B21"/>
    <mergeCell ref="A22:B22"/>
    <mergeCell ref="A23:B23"/>
    <mergeCell ref="A20:B20"/>
    <mergeCell ref="A26:B26"/>
    <mergeCell ref="A25:B25"/>
    <mergeCell ref="A24:B24"/>
    <mergeCell ref="A28:B28"/>
    <mergeCell ref="A87:B87"/>
    <mergeCell ref="A86:B86"/>
    <mergeCell ref="A53:B53"/>
    <mergeCell ref="B1:E1"/>
    <mergeCell ref="A33:B33"/>
    <mergeCell ref="A29:B29"/>
    <mergeCell ref="A30:B30"/>
    <mergeCell ref="A34:B34"/>
    <mergeCell ref="A17:B17"/>
    <mergeCell ref="A19:B19"/>
    <mergeCell ref="A2:E2"/>
    <mergeCell ref="A18:B18"/>
    <mergeCell ref="B8:E8"/>
    <mergeCell ref="A3:E3"/>
    <mergeCell ref="B6:E6"/>
    <mergeCell ref="B5:E5"/>
    <mergeCell ref="B7:E7"/>
    <mergeCell ref="A16:B16"/>
    <mergeCell ref="A64:B64"/>
    <mergeCell ref="A65:B65"/>
    <mergeCell ref="A66:B66"/>
    <mergeCell ref="A67:B67"/>
    <mergeCell ref="A68:B68"/>
    <mergeCell ref="A77:B77"/>
    <mergeCell ref="A85:B85"/>
    <mergeCell ref="A84:B84"/>
    <mergeCell ref="A83:B83"/>
    <mergeCell ref="A69:B69"/>
    <mergeCell ref="A70:B70"/>
    <mergeCell ref="A71:B71"/>
    <mergeCell ref="A72:B72"/>
    <mergeCell ref="A73:B73"/>
    <mergeCell ref="D89:E89"/>
    <mergeCell ref="B4:E4"/>
    <mergeCell ref="A43:B43"/>
    <mergeCell ref="A42:B42"/>
    <mergeCell ref="A45:B45"/>
    <mergeCell ref="B12:E12"/>
    <mergeCell ref="B13:E13"/>
    <mergeCell ref="B14:E14"/>
    <mergeCell ref="A78:B78"/>
    <mergeCell ref="A79:B79"/>
    <mergeCell ref="A80:B80"/>
    <mergeCell ref="A81:B81"/>
    <mergeCell ref="A82:B82"/>
    <mergeCell ref="A74:B74"/>
    <mergeCell ref="A75:B75"/>
    <mergeCell ref="A76:B76"/>
  </mergeCells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PinchukM</dc:creator>
  <cp:lastModifiedBy>Дичковская Марина</cp:lastModifiedBy>
  <cp:lastPrinted>2017-10-26T07:50:19Z</cp:lastPrinted>
  <dcterms:created xsi:type="dcterms:W3CDTF">2017-04-19T05:42:50Z</dcterms:created>
  <dcterms:modified xsi:type="dcterms:W3CDTF">2018-03-26T10:27:31Z</dcterms:modified>
</cp:coreProperties>
</file>